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(2)'!$A$1:$G$101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<sst xmlns="http://schemas.openxmlformats.org/spreadsheetml/2006/main" count="169" uniqueCount="137">
  <si>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</si>
  <si>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</si>
  <si>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</si>
  <si>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Visuomenės sveikatos biuras</t>
  </si>
  <si>
    <t>(viešojo sektoriaus subjekto arba viešojo sektoriaus subjektų grupės pavadinimas)</t>
  </si>
  <si>
    <t>Parko g. 8, Varėna 301792918</t>
  </si>
  <si>
    <t>(viešojo sektoriaus subjekto, parengusio finansinės būklės ataskaitą (konsoliduotąją finansinės būklės ataskaitą), kodas, adresas)</t>
  </si>
  <si>
    <t>FINANSINĖS BŪKLĖS ATASKAITA</t>
  </si>
  <si>
    <t>2017 m. rugpjūčio 11 d.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</si>
  <si>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</si>
  <si>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</si>
  <si>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</si>
  <si>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</si>
  <si>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</si>
  <si>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</si>
  <si>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</si>
  <si>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</si>
  <si>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</si>
  <si>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</si>
  <si>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</si>
  <si>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</si>
  <si>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</si>
  <si>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</si>
  <si>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</si>
  <si>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</si>
  <si>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</si>
  <si>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</si>
  <si>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</si>
  <si>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</si>
  <si>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</si>
  <si>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</si>
  <si>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</si>
  <si>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</si>
  <si>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</si>
  <si>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</si>
  <si>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</si>
  <si>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</si>
  <si>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</si>
  <si>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</si>
  <si>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</si>
  <si>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</si>
  <si>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</si>
  <si>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</si>
  <si>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</si>
  <si>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</si>
  <si>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</si>
  <si>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</si>
  <si>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</si>
  <si>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</si>
  <si>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</si>
  <si>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</si>
  <si>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</si>
  <si>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</si>
  <si>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</si>
  <si>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</si>
  <si>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</si>
  <si>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</si>
  <si>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</si>
  <si>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</si>
  <si>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</si>
  <si>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</si>
  <si>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</si>
  <si>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</si>
  <si>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</si>
  <si>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</si>
  <si>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</si>
  <si>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</si>
  <si>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</si>
  <si>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</si>
  <si>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</si>
  <si>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</si>
  <si>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</si>
  <si>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</si>
  <si>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</si>
  <si>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</si>
  <si>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</si>
  <si>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</si>
  <si>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</si>
  <si>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</si>
  <si>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</si>
  <si>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</si>
  <si>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</si>
  <si>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</si>
  <si>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</si>
  <si>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</si>
  <si>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</si>
  <si>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</si>
  <si>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</si>
  <si>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</si>
  <si>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</si>
  <si>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</si>
  <si>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</si>
  <si>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</si>
  <si>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</si>
  <si>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</si>
  <si>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</si>
  <si>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</si>
  <si>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</si>
  <si>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</si>
  <si>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</si>
  <si>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</si>
  <si>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</si>
  <si>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</si>
  <si>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</si>
  <si>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</si>
  <si>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</si>
  <si>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</si>
  <si>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</si>
  <si>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</si>
  <si>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</si>
  <si>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</si>
  <si>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</si>
  <si>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</si>
  <si>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</si>
  <si>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</si>
  <si>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</si>
  <si>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</si>
  <si>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</si>
  <si>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</si>
  <si>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</si>
  <si>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</si>
  <si>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</si>
  <si>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</si>
  <si>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</si>
  <si>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</si>
  <si>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</si>
  <si>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</si>
  <si>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</si>
  <si>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</si>
  <si>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</si>
  <si>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</si>
  <si>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</si>
  <si>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Astutė Žmuidinavičienė</t>
  </si>
  <si>
    <t>Vyr. buhalterė</t>
  </si>
  <si>
    <t>Vilija Galinienė</t>
  </si>
  <si>
    <t>Nr. 3</t>
  </si>
  <si>
    <t>PAGAL 2017 M. birželio 30 D. DUOMENIS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</si>
</sst>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8">
    <xf numFmtId="0" fontId="0" fillId="0" borderId="0" xfId="0" applyFont="1" applyAlignment="1">
      <alignment vertical="top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 vertical="top" wrapText="1" indent="7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4" fontId="21" fillId="0" borderId="11" xfId="0" applyNumberFormat="1" applyFont="1" applyBorder="1" applyAlignment="1" applyProtection="1">
      <alignment vertical="center" wrapText="1"/>
      <protection/>
    </xf>
    <xf numFmtId="49" fontId="21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49" fontId="21" fillId="0" borderId="12" xfId="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16" fontId="21" fillId="0" borderId="13" xfId="0" applyNumberFormat="1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16" fontId="21" fillId="0" borderId="11" xfId="0" applyNumberFormat="1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/>
      <protection/>
    </xf>
    <xf numFmtId="49" fontId="21" fillId="0" borderId="17" xfId="0" applyNumberFormat="1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16" fontId="21" fillId="0" borderId="11" xfId="0" applyNumberFormat="1" applyFont="1" applyBorder="1" applyAlignment="1" applyProtection="1">
      <alignment horizontal="left" vertical="center"/>
      <protection/>
    </xf>
    <xf numFmtId="4" fontId="21" fillId="0" borderId="11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4" fontId="21" fillId="0" borderId="17" xfId="0" applyNumberFormat="1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49" fontId="21" fillId="0" borderId="16" xfId="0" applyNumberFormat="1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left" vertical="center"/>
      <protection/>
    </xf>
    <xf numFmtId="49" fontId="21" fillId="0" borderId="20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defaultGridColor="0" zoomScalePageLayoutView="0" colorId="9" workbookViewId="0" topLeftCell="A1">
      <selection activeCell="K91" sqref="K91"/>
    </sheetView>
  </sheetViews>
  <sheetFormatPr defaultColWidth="9.140625" defaultRowHeight="12.75" customHeight="1"/>
  <cols>
    <col min="1" max="1" width="10.57421875" style="7" customWidth="1"/>
    <col min="2" max="2" width="3.140625" style="8" customWidth="1"/>
    <col min="3" max="3" width="2.7109375" style="8" customWidth="1"/>
    <col min="4" max="4" width="59.00390625" style="8" customWidth="1"/>
    <col min="5" max="5" width="7.7109375" style="5" customWidth="1"/>
    <col min="6" max="7" width="14.8515625" style="7" customWidth="1"/>
    <col min="8" max="16384" width="9.140625" style="7" customWidth="1"/>
  </cols>
  <sheetData>
    <row r="1" spans="1:7" ht="12.75" customHeight="1">
      <c r="A1" s="4"/>
      <c r="B1" s="5"/>
      <c r="C1" s="5"/>
      <c r="D1" s="5"/>
      <c r="E1" s="6"/>
      <c r="F1" s="4"/>
      <c r="G1" s="4"/>
    </row>
    <row r="2" spans="5:7" ht="12.75" customHeight="1">
      <c r="E2" s="9" t="s">
        <v>0</v>
      </c>
      <c r="F2" s="10"/>
      <c r="G2" s="10"/>
    </row>
    <row r="3" spans="5:7" ht="12.75" customHeight="1">
      <c r="E3" s="11" t="s">
        <v>1</v>
      </c>
      <c r="F3" s="12"/>
      <c r="G3" s="12"/>
    </row>
    <row r="5" spans="1:7" ht="12.75" customHeight="1">
      <c r="A5" s="85" t="s">
        <v>2</v>
      </c>
      <c r="B5" s="85"/>
      <c r="C5" s="85"/>
      <c r="D5" s="85"/>
      <c r="E5" s="86"/>
      <c r="F5" s="87"/>
      <c r="G5" s="87"/>
    </row>
    <row r="6" spans="1:7" ht="12.75" customHeight="1">
      <c r="A6" s="88"/>
      <c r="B6" s="88"/>
      <c r="C6" s="88"/>
      <c r="D6" s="88"/>
      <c r="E6" s="89"/>
      <c r="F6" s="88"/>
      <c r="G6" s="88"/>
    </row>
    <row r="7" spans="1:7" ht="12.75" customHeight="1">
      <c r="A7" s="1" t="s">
        <v>3</v>
      </c>
      <c r="B7" s="1"/>
      <c r="C7" s="1"/>
      <c r="D7" s="1"/>
      <c r="E7" s="2"/>
      <c r="F7" s="3"/>
      <c r="G7" s="3"/>
    </row>
    <row r="8" spans="1:7" ht="11.25" customHeight="1">
      <c r="A8" s="90" t="s">
        <v>4</v>
      </c>
      <c r="B8" s="90"/>
      <c r="C8" s="90"/>
      <c r="D8" s="90"/>
      <c r="E8" s="91"/>
      <c r="F8" s="87"/>
      <c r="G8" s="87"/>
    </row>
    <row r="9" spans="1:7" ht="12.75" customHeight="1">
      <c r="A9" s="1" t="s">
        <v>5</v>
      </c>
      <c r="B9" s="1"/>
      <c r="C9" s="1"/>
      <c r="D9" s="1"/>
      <c r="E9" s="2"/>
      <c r="F9" s="3"/>
      <c r="G9" s="3"/>
    </row>
    <row r="10" spans="1:7" ht="11.25" customHeight="1">
      <c r="A10" s="90" t="s">
        <v>6</v>
      </c>
      <c r="B10" s="90"/>
      <c r="C10" s="90"/>
      <c r="D10" s="90"/>
      <c r="E10" s="91"/>
      <c r="F10" s="90"/>
      <c r="G10" s="90"/>
    </row>
    <row r="11" spans="1:7" ht="12.75" customHeight="1">
      <c r="A11" s="8"/>
      <c r="F11" s="8"/>
      <c r="G11" s="8"/>
    </row>
    <row r="12" spans="1:5" ht="12.75" customHeight="1">
      <c r="A12" s="11"/>
      <c r="B12" s="11"/>
      <c r="C12" s="11"/>
      <c r="D12" s="11"/>
      <c r="E12" s="11"/>
    </row>
    <row r="13" spans="1:7" ht="12.75" customHeight="1">
      <c r="A13" s="13" t="s">
        <v>7</v>
      </c>
      <c r="B13" s="13"/>
      <c r="C13" s="13"/>
      <c r="D13" s="13"/>
      <c r="E13" s="14"/>
      <c r="F13" s="16"/>
      <c r="G13" s="16"/>
    </row>
    <row r="14" spans="1:7" ht="12.75" customHeight="1">
      <c r="A14" s="13" t="s">
        <v>136</v>
      </c>
      <c r="B14" s="13"/>
      <c r="C14" s="13"/>
      <c r="D14" s="13"/>
      <c r="E14" s="14"/>
      <c r="F14" s="16"/>
      <c r="G14" s="16"/>
    </row>
    <row r="15" spans="1:7" ht="12.75" customHeight="1">
      <c r="A15" s="17"/>
      <c r="B15" s="17"/>
      <c r="C15" s="17"/>
      <c r="D15" s="17"/>
      <c r="E15" s="18"/>
      <c r="F15" s="19"/>
      <c r="G15" s="19"/>
    </row>
    <row r="16" spans="2:6" ht="12.75" customHeight="1">
      <c r="B16" s="20"/>
      <c r="C16" s="20"/>
      <c r="D16" s="21" t="s">
        <v>8</v>
      </c>
      <c r="E16" s="4" t="s">
        <v>135</v>
      </c>
      <c r="F16" s="22"/>
    </row>
    <row r="17" spans="1:7" ht="12.75" customHeight="1">
      <c r="A17" s="15"/>
      <c r="B17" s="23"/>
      <c r="C17" s="23"/>
      <c r="D17" s="23"/>
      <c r="E17" s="10"/>
      <c r="F17" s="23"/>
      <c r="G17" s="23"/>
    </row>
    <row r="18" spans="1:7" ht="12.75" customHeight="1">
      <c r="A18" s="17"/>
      <c r="B18" s="24"/>
      <c r="C18" s="24"/>
      <c r="D18" s="25" t="s">
        <v>9</v>
      </c>
      <c r="E18" s="25"/>
      <c r="F18" s="25"/>
      <c r="G18" s="25"/>
    </row>
    <row r="19" spans="1:7" ht="78" customHeight="1">
      <c r="A19" s="26" t="s">
        <v>10</v>
      </c>
      <c r="B19" s="27" t="s">
        <v>11</v>
      </c>
      <c r="C19" s="28"/>
      <c r="D19" s="29"/>
      <c r="E19" s="30" t="s">
        <v>12</v>
      </c>
      <c r="F19" s="26" t="s">
        <v>13</v>
      </c>
      <c r="G19" s="26" t="s">
        <v>14</v>
      </c>
    </row>
    <row r="20" spans="1:7" s="8" customFormat="1" ht="12.75" customHeight="1">
      <c r="A20" s="31" t="s">
        <v>15</v>
      </c>
      <c r="B20" s="32" t="s">
        <v>16</v>
      </c>
      <c r="C20" s="33"/>
      <c r="D20" s="34"/>
      <c r="E20" s="35"/>
      <c r="F20" s="36">
        <f>SUM(F21,F27,F38,F39)</f>
        <v>6029.68</v>
      </c>
      <c r="G20" s="36">
        <f>SUM(G21,G27,G38,G39)</f>
        <v>6843.76</v>
      </c>
    </row>
    <row r="21" spans="1:7" s="8" customFormat="1" ht="12.75" customHeight="1">
      <c r="A21" s="37" t="s">
        <v>17</v>
      </c>
      <c r="B21" s="38" t="s">
        <v>18</v>
      </c>
      <c r="C21" s="39"/>
      <c r="D21" s="40"/>
      <c r="E21" s="35"/>
      <c r="F21" s="36">
        <f>SUM(F22:F26)</f>
        <v>0</v>
      </c>
      <c r="G21" s="36">
        <f>SUM(G22:G26)</f>
        <v>0</v>
      </c>
    </row>
    <row r="22" spans="1:7" s="8" customFormat="1" ht="12.75" customHeight="1">
      <c r="A22" s="41" t="s">
        <v>19</v>
      </c>
      <c r="B22" s="42"/>
      <c r="C22" s="43" t="s">
        <v>20</v>
      </c>
      <c r="D22" s="44"/>
      <c r="E22" s="45"/>
      <c r="F22" s="36"/>
      <c r="G22" s="36"/>
    </row>
    <row r="23" spans="1:7" s="8" customFormat="1" ht="12.75" customHeight="1">
      <c r="A23" s="41" t="s">
        <v>21</v>
      </c>
      <c r="B23" s="42"/>
      <c r="C23" s="43" t="s">
        <v>22</v>
      </c>
      <c r="D23" s="46"/>
      <c r="E23" s="47"/>
      <c r="F23" s="36"/>
      <c r="G23" s="36"/>
    </row>
    <row r="24" spans="1:7" s="8" customFormat="1" ht="12.75" customHeight="1">
      <c r="A24" s="41" t="s">
        <v>23</v>
      </c>
      <c r="B24" s="42"/>
      <c r="C24" s="43" t="s">
        <v>24</v>
      </c>
      <c r="D24" s="46"/>
      <c r="E24" s="47"/>
      <c r="F24" s="36"/>
      <c r="G24" s="36"/>
    </row>
    <row r="25" spans="1:7" s="8" customFormat="1" ht="12.75" customHeight="1">
      <c r="A25" s="41" t="s">
        <v>25</v>
      </c>
      <c r="B25" s="42"/>
      <c r="C25" s="43" t="s">
        <v>26</v>
      </c>
      <c r="D25" s="46"/>
      <c r="E25" s="48"/>
      <c r="F25" s="36"/>
      <c r="G25" s="36"/>
    </row>
    <row r="26" spans="1:7" s="8" customFormat="1" ht="12.75" customHeight="1">
      <c r="A26" s="41" t="s">
        <v>27</v>
      </c>
      <c r="B26" s="42"/>
      <c r="C26" s="49" t="s">
        <v>28</v>
      </c>
      <c r="D26" s="44"/>
      <c r="E26" s="48"/>
      <c r="F26" s="36"/>
      <c r="G26" s="36"/>
    </row>
    <row r="27" spans="1:7" s="8" customFormat="1" ht="12.75" customHeight="1">
      <c r="A27" s="50" t="s">
        <v>29</v>
      </c>
      <c r="B27" s="51" t="s">
        <v>30</v>
      </c>
      <c r="C27" s="52"/>
      <c r="D27" s="53"/>
      <c r="E27" s="48"/>
      <c r="F27" s="36">
        <f>SUM(F28:F37)</f>
        <v>6029.68</v>
      </c>
      <c r="G27" s="36">
        <f>SUM(G28:G37)</f>
        <v>6843.76</v>
      </c>
    </row>
    <row r="28" spans="1:7" s="8" customFormat="1" ht="12.75" customHeight="1">
      <c r="A28" s="41" t="s">
        <v>31</v>
      </c>
      <c r="B28" s="42"/>
      <c r="C28" s="43" t="s">
        <v>32</v>
      </c>
      <c r="D28" s="46"/>
      <c r="E28" s="47"/>
      <c r="F28" s="36"/>
      <c r="G28" s="36"/>
    </row>
    <row r="29" spans="1:7" s="8" customFormat="1" ht="12.75" customHeight="1">
      <c r="A29" s="41" t="s">
        <v>33</v>
      </c>
      <c r="B29" s="42"/>
      <c r="C29" s="43" t="s">
        <v>34</v>
      </c>
      <c r="D29" s="46"/>
      <c r="E29" s="47"/>
      <c r="F29" s="36">
        <v>1784.56</v>
      </c>
      <c r="G29" s="36">
        <v>1811.56</v>
      </c>
    </row>
    <row r="30" spans="1:7" s="8" customFormat="1" ht="12.75" customHeight="1">
      <c r="A30" s="41" t="s">
        <v>35</v>
      </c>
      <c r="B30" s="42"/>
      <c r="C30" s="43" t="s">
        <v>36</v>
      </c>
      <c r="D30" s="46"/>
      <c r="E30" s="47"/>
      <c r="F30" s="36"/>
      <c r="G30" s="36"/>
    </row>
    <row r="31" spans="1:7" s="8" customFormat="1" ht="12.75" customHeight="1">
      <c r="A31" s="41" t="s">
        <v>37</v>
      </c>
      <c r="B31" s="42"/>
      <c r="C31" s="43" t="s">
        <v>38</v>
      </c>
      <c r="D31" s="46"/>
      <c r="E31" s="47"/>
      <c r="F31" s="36"/>
      <c r="G31" s="36"/>
    </row>
    <row r="32" spans="1:7" s="8" customFormat="1" ht="12.75" customHeight="1">
      <c r="A32" s="41" t="s">
        <v>39</v>
      </c>
      <c r="B32" s="42"/>
      <c r="C32" s="43" t="s">
        <v>40</v>
      </c>
      <c r="D32" s="46"/>
      <c r="E32" s="47"/>
      <c r="F32" s="36"/>
      <c r="G32" s="36"/>
    </row>
    <row r="33" spans="1:7" s="8" customFormat="1" ht="12.75" customHeight="1">
      <c r="A33" s="41" t="s">
        <v>41</v>
      </c>
      <c r="B33" s="42"/>
      <c r="C33" s="43" t="s">
        <v>42</v>
      </c>
      <c r="D33" s="46"/>
      <c r="E33" s="47"/>
      <c r="F33" s="36"/>
      <c r="G33" s="36"/>
    </row>
    <row r="34" spans="1:7" s="8" customFormat="1" ht="12.75" customHeight="1">
      <c r="A34" s="41" t="s">
        <v>43</v>
      </c>
      <c r="B34" s="42"/>
      <c r="C34" s="43" t="s">
        <v>44</v>
      </c>
      <c r="D34" s="46"/>
      <c r="E34" s="47"/>
      <c r="F34" s="36"/>
      <c r="G34" s="36"/>
    </row>
    <row r="35" spans="1:7" s="8" customFormat="1" ht="12.75" customHeight="1">
      <c r="A35" s="41" t="s">
        <v>45</v>
      </c>
      <c r="B35" s="42"/>
      <c r="C35" s="43" t="s">
        <v>46</v>
      </c>
      <c r="D35" s="46"/>
      <c r="E35" s="47"/>
      <c r="F35" s="36">
        <v>1812.24</v>
      </c>
      <c r="G35" s="36">
        <v>2159.94</v>
      </c>
    </row>
    <row r="36" spans="1:7" s="8" customFormat="1" ht="12.75" customHeight="1">
      <c r="A36" s="41" t="s">
        <v>47</v>
      </c>
      <c r="B36" s="42"/>
      <c r="C36" s="43" t="s">
        <v>48</v>
      </c>
      <c r="D36" s="46"/>
      <c r="E36" s="47"/>
      <c r="F36" s="36">
        <v>2432.88</v>
      </c>
      <c r="G36" s="36">
        <v>2872.26</v>
      </c>
    </row>
    <row r="37" spans="1:7" s="8" customFormat="1" ht="12.75" customHeight="1">
      <c r="A37" s="41" t="s">
        <v>49</v>
      </c>
      <c r="B37" s="42"/>
      <c r="C37" s="43" t="s">
        <v>50</v>
      </c>
      <c r="D37" s="46"/>
      <c r="E37" s="48"/>
      <c r="F37" s="36"/>
      <c r="G37" s="36"/>
    </row>
    <row r="38" spans="1:7" s="8" customFormat="1" ht="12.75" customHeight="1">
      <c r="A38" s="37" t="s">
        <v>51</v>
      </c>
      <c r="B38" s="54" t="s">
        <v>52</v>
      </c>
      <c r="C38" s="54"/>
      <c r="D38" s="48"/>
      <c r="E38" s="48"/>
      <c r="F38" s="36"/>
      <c r="G38" s="36"/>
    </row>
    <row r="39" spans="1:7" s="8" customFormat="1" ht="12.75" customHeight="1">
      <c r="A39" s="37" t="s">
        <v>53</v>
      </c>
      <c r="B39" s="54" t="s">
        <v>54</v>
      </c>
      <c r="C39" s="54"/>
      <c r="D39" s="48"/>
      <c r="E39" s="47"/>
      <c r="F39" s="36"/>
      <c r="G39" s="36"/>
    </row>
    <row r="40" spans="1:7" s="8" customFormat="1" ht="12.75" customHeight="1">
      <c r="A40" s="31" t="s">
        <v>55</v>
      </c>
      <c r="B40" s="32" t="s">
        <v>56</v>
      </c>
      <c r="C40" s="33"/>
      <c r="D40" s="34"/>
      <c r="E40" s="47"/>
      <c r="F40" s="36"/>
      <c r="G40" s="36"/>
    </row>
    <row r="41" spans="1:7" s="8" customFormat="1" ht="12.75" customHeight="1">
      <c r="A41" s="31" t="s">
        <v>57</v>
      </c>
      <c r="B41" s="32" t="s">
        <v>58</v>
      </c>
      <c r="C41" s="33"/>
      <c r="D41" s="34"/>
      <c r="E41" s="48"/>
      <c r="F41" s="36">
        <f>SUM(F42,F48,F49,F56,F57)</f>
        <v>4313.57</v>
      </c>
      <c r="G41" s="36">
        <f>SUM(G42,G48,G49,G56,G57)</f>
        <v>4112.15</v>
      </c>
    </row>
    <row r="42" spans="1:7" s="8" customFormat="1" ht="12.75" customHeight="1">
      <c r="A42" s="37" t="s">
        <v>17</v>
      </c>
      <c r="B42" s="38" t="s">
        <v>59</v>
      </c>
      <c r="C42" s="55"/>
      <c r="D42" s="56"/>
      <c r="E42" s="48"/>
      <c r="F42" s="36">
        <f>SUM(F43:F47)</f>
        <v>0</v>
      </c>
      <c r="G42" s="36">
        <f>SUM(G43:G47)</f>
        <v>0</v>
      </c>
    </row>
    <row r="43" spans="1:7" s="8" customFormat="1" ht="12.75" customHeight="1">
      <c r="A43" s="41" t="s">
        <v>19</v>
      </c>
      <c r="B43" s="42"/>
      <c r="C43" s="43" t="s">
        <v>60</v>
      </c>
      <c r="D43" s="46"/>
      <c r="E43" s="47"/>
      <c r="F43" s="36"/>
      <c r="G43" s="36"/>
    </row>
    <row r="44" spans="1:7" s="8" customFormat="1" ht="12.75" customHeight="1">
      <c r="A44" s="41" t="s">
        <v>21</v>
      </c>
      <c r="B44" s="42"/>
      <c r="C44" s="43" t="s">
        <v>61</v>
      </c>
      <c r="D44" s="46"/>
      <c r="E44" s="47"/>
      <c r="F44" s="36"/>
      <c r="G44" s="36"/>
    </row>
    <row r="45" spans="1:7" s="8" customFormat="1" ht="12.75" customHeight="1">
      <c r="A45" s="41" t="s">
        <v>23</v>
      </c>
      <c r="B45" s="42"/>
      <c r="C45" s="43" t="s">
        <v>62</v>
      </c>
      <c r="D45" s="46"/>
      <c r="E45" s="47"/>
      <c r="F45" s="36"/>
      <c r="G45" s="36"/>
    </row>
    <row r="46" spans="1:7" s="8" customFormat="1" ht="12.75" customHeight="1">
      <c r="A46" s="41" t="s">
        <v>25</v>
      </c>
      <c r="B46" s="42"/>
      <c r="C46" s="43" t="s">
        <v>63</v>
      </c>
      <c r="D46" s="46"/>
      <c r="E46" s="47"/>
      <c r="F46" s="36"/>
      <c r="G46" s="36"/>
    </row>
    <row r="47" spans="1:7" s="8" customFormat="1" ht="12.75" customHeight="1">
      <c r="A47" s="41" t="s">
        <v>27</v>
      </c>
      <c r="B47" s="33"/>
      <c r="C47" s="57" t="s">
        <v>64</v>
      </c>
      <c r="D47" s="58"/>
      <c r="E47" s="47"/>
      <c r="F47" s="36"/>
      <c r="G47" s="36"/>
    </row>
    <row r="48" spans="1:7" s="8" customFormat="1" ht="12.75" customHeight="1">
      <c r="A48" s="37" t="s">
        <v>29</v>
      </c>
      <c r="B48" s="59" t="s">
        <v>65</v>
      </c>
      <c r="C48" s="60"/>
      <c r="D48" s="61"/>
      <c r="E48" s="48"/>
      <c r="F48" s="36"/>
      <c r="G48" s="36"/>
    </row>
    <row r="49" spans="1:7" s="8" customFormat="1" ht="12.75" customHeight="1">
      <c r="A49" s="37" t="s">
        <v>51</v>
      </c>
      <c r="B49" s="38" t="s">
        <v>66</v>
      </c>
      <c r="C49" s="55"/>
      <c r="D49" s="56"/>
      <c r="E49" s="48"/>
      <c r="F49" s="36">
        <f>SUM(F50:F55)</f>
        <v>4275.79</v>
      </c>
      <c r="G49" s="36">
        <f>SUM(G50:G55)</f>
        <v>4112.15</v>
      </c>
    </row>
    <row r="50" spans="1:7" s="8" customFormat="1" ht="12.75" customHeight="1">
      <c r="A50" s="41" t="s">
        <v>67</v>
      </c>
      <c r="B50" s="55"/>
      <c r="C50" s="62" t="s">
        <v>68</v>
      </c>
      <c r="D50" s="63"/>
      <c r="E50" s="48"/>
      <c r="F50" s="36"/>
      <c r="G50" s="36"/>
    </row>
    <row r="51" spans="1:7" s="8" customFormat="1" ht="12.75" customHeight="1">
      <c r="A51" s="64" t="s">
        <v>69</v>
      </c>
      <c r="B51" s="42"/>
      <c r="C51" s="43" t="s">
        <v>70</v>
      </c>
      <c r="D51" s="49"/>
      <c r="E51" s="65"/>
      <c r="F51" s="66"/>
      <c r="G51" s="66"/>
    </row>
    <row r="52" spans="1:7" s="8" customFormat="1" ht="12.75" customHeight="1">
      <c r="A52" s="41" t="s">
        <v>71</v>
      </c>
      <c r="B52" s="42"/>
      <c r="C52" s="43" t="s">
        <v>72</v>
      </c>
      <c r="D52" s="46"/>
      <c r="E52" s="48"/>
      <c r="F52" s="36"/>
      <c r="G52" s="36"/>
    </row>
    <row r="53" spans="1:7" s="8" customFormat="1" ht="12.75" customHeight="1">
      <c r="A53" s="41" t="s">
        <v>73</v>
      </c>
      <c r="B53" s="42"/>
      <c r="C53" s="57" t="s">
        <v>74</v>
      </c>
      <c r="D53" s="58"/>
      <c r="E53" s="48"/>
      <c r="F53" s="36"/>
      <c r="G53" s="36">
        <v>161</v>
      </c>
    </row>
    <row r="54" spans="1:7" s="8" customFormat="1" ht="12.75" customHeight="1">
      <c r="A54" s="41" t="s">
        <v>75</v>
      </c>
      <c r="B54" s="42"/>
      <c r="C54" s="43" t="s">
        <v>76</v>
      </c>
      <c r="D54" s="46"/>
      <c r="E54" s="48"/>
      <c r="F54" s="36">
        <v>4275.79</v>
      </c>
      <c r="G54" s="36">
        <v>3951.15</v>
      </c>
    </row>
    <row r="55" spans="1:7" s="8" customFormat="1" ht="12.75" customHeight="1">
      <c r="A55" s="41" t="s">
        <v>77</v>
      </c>
      <c r="B55" s="42"/>
      <c r="C55" s="43" t="s">
        <v>78</v>
      </c>
      <c r="D55" s="46"/>
      <c r="E55" s="48"/>
      <c r="F55" s="36"/>
      <c r="G55" s="36"/>
    </row>
    <row r="56" spans="1:7" s="8" customFormat="1" ht="12.75" customHeight="1">
      <c r="A56" s="37" t="s">
        <v>53</v>
      </c>
      <c r="B56" s="54" t="s">
        <v>79</v>
      </c>
      <c r="C56" s="54"/>
      <c r="D56" s="48"/>
      <c r="E56" s="48"/>
      <c r="F56" s="36"/>
      <c r="G56" s="36"/>
    </row>
    <row r="57" spans="1:7" s="8" customFormat="1" ht="12.75" customHeight="1">
      <c r="A57" s="37" t="s">
        <v>80</v>
      </c>
      <c r="B57" s="54" t="s">
        <v>81</v>
      </c>
      <c r="C57" s="54"/>
      <c r="D57" s="48"/>
      <c r="E57" s="48"/>
      <c r="F57" s="36">
        <v>37.78</v>
      </c>
      <c r="G57" s="36"/>
    </row>
    <row r="58" spans="1:7" s="8" customFormat="1" ht="12.75" customHeight="1">
      <c r="A58" s="37"/>
      <c r="B58" s="51" t="s">
        <v>82</v>
      </c>
      <c r="C58" s="52"/>
      <c r="D58" s="53"/>
      <c r="E58" s="48"/>
      <c r="F58" s="36">
        <f>SUM(F20,F40,F41)</f>
        <v>10343.25</v>
      </c>
      <c r="G58" s="36">
        <f>SUM(G20,G40,G41)</f>
        <v>10955.91</v>
      </c>
    </row>
    <row r="59" spans="1:7" s="8" customFormat="1" ht="12.75" customHeight="1">
      <c r="A59" s="31" t="s">
        <v>83</v>
      </c>
      <c r="B59" s="32" t="s">
        <v>84</v>
      </c>
      <c r="C59" s="32"/>
      <c r="D59" s="67"/>
      <c r="E59" s="48"/>
      <c r="F59" s="36">
        <f>SUM(F60:F63)</f>
        <v>4670.85</v>
      </c>
      <c r="G59" s="36">
        <f>SUM(G60:G63)</f>
        <v>5322.11</v>
      </c>
    </row>
    <row r="60" spans="1:7" s="8" customFormat="1" ht="12.75" customHeight="1">
      <c r="A60" s="37" t="s">
        <v>17</v>
      </c>
      <c r="B60" s="54" t="s">
        <v>85</v>
      </c>
      <c r="C60" s="54"/>
      <c r="D60" s="48"/>
      <c r="E60" s="48"/>
      <c r="F60" s="36">
        <v>537.6</v>
      </c>
      <c r="G60" s="36">
        <v>636.9</v>
      </c>
    </row>
    <row r="61" spans="1:7" s="8" customFormat="1" ht="12.75" customHeight="1">
      <c r="A61" s="50" t="s">
        <v>29</v>
      </c>
      <c r="B61" s="51" t="s">
        <v>86</v>
      </c>
      <c r="C61" s="52"/>
      <c r="D61" s="53"/>
      <c r="E61" s="68"/>
      <c r="F61" s="69">
        <v>1054.85</v>
      </c>
      <c r="G61" s="69">
        <v>1044.07</v>
      </c>
    </row>
    <row r="62" spans="1:7" s="8" customFormat="1" ht="12.75" customHeight="1">
      <c r="A62" s="37" t="s">
        <v>51</v>
      </c>
      <c r="B62" s="70" t="s">
        <v>87</v>
      </c>
      <c r="C62" s="57"/>
      <c r="D62" s="58"/>
      <c r="E62" s="48"/>
      <c r="F62" s="36">
        <v>3078.4</v>
      </c>
      <c r="G62" s="36">
        <v>3641.14</v>
      </c>
    </row>
    <row r="63" spans="1:7" s="8" customFormat="1" ht="12.75" customHeight="1">
      <c r="A63" s="37" t="s">
        <v>88</v>
      </c>
      <c r="B63" s="54" t="s">
        <v>89</v>
      </c>
      <c r="C63" s="42"/>
      <c r="D63" s="35"/>
      <c r="E63" s="48"/>
      <c r="F63" s="36"/>
      <c r="G63" s="36"/>
    </row>
    <row r="64" spans="1:7" s="8" customFormat="1" ht="12.75" customHeight="1">
      <c r="A64" s="31" t="s">
        <v>90</v>
      </c>
      <c r="B64" s="32" t="s">
        <v>91</v>
      </c>
      <c r="C64" s="33"/>
      <c r="D64" s="34"/>
      <c r="E64" s="48"/>
      <c r="F64" s="36">
        <f>SUM(F65,F69)</f>
        <v>3621.09</v>
      </c>
      <c r="G64" s="36">
        <f>SUM(G65,G69)</f>
        <v>3243.09</v>
      </c>
    </row>
    <row r="65" spans="1:7" s="8" customFormat="1" ht="12.75" customHeight="1">
      <c r="A65" s="37" t="s">
        <v>17</v>
      </c>
      <c r="B65" s="38" t="s">
        <v>92</v>
      </c>
      <c r="C65" s="55"/>
      <c r="D65" s="56"/>
      <c r="E65" s="48"/>
      <c r="F65" s="36">
        <f>SUM(F66:F68)</f>
        <v>0</v>
      </c>
      <c r="G65" s="36">
        <f>SUM(G66:G68)</f>
        <v>0</v>
      </c>
    </row>
    <row r="66" spans="1:7" s="8" customFormat="1" ht="12.75" customHeight="1">
      <c r="A66" s="41" t="s">
        <v>19</v>
      </c>
      <c r="B66" s="71"/>
      <c r="C66" s="43" t="s">
        <v>93</v>
      </c>
      <c r="D66" s="72"/>
      <c r="E66" s="48"/>
      <c r="F66" s="36"/>
      <c r="G66" s="36"/>
    </row>
    <row r="67" spans="1:7" s="8" customFormat="1" ht="12.75" customHeight="1">
      <c r="A67" s="41" t="s">
        <v>21</v>
      </c>
      <c r="B67" s="42"/>
      <c r="C67" s="43" t="s">
        <v>94</v>
      </c>
      <c r="D67" s="46"/>
      <c r="E67" s="48"/>
      <c r="F67" s="36"/>
      <c r="G67" s="36"/>
    </row>
    <row r="68" spans="1:7" s="8" customFormat="1" ht="12.75" customHeight="1">
      <c r="A68" s="41" t="s">
        <v>95</v>
      </c>
      <c r="B68" s="42"/>
      <c r="C68" s="43" t="s">
        <v>96</v>
      </c>
      <c r="D68" s="46"/>
      <c r="E68" s="47"/>
      <c r="F68" s="36"/>
      <c r="G68" s="36"/>
    </row>
    <row r="69" spans="1:7" s="8" customFormat="1" ht="12.75" customHeight="1">
      <c r="A69" s="37" t="s">
        <v>29</v>
      </c>
      <c r="B69" s="51" t="s">
        <v>97</v>
      </c>
      <c r="C69" s="52"/>
      <c r="D69" s="53"/>
      <c r="E69" s="48"/>
      <c r="F69" s="36">
        <f>SUM(F70,F71,F72,F73,F74,F75,F78,F79,F80,F81,F82,F83)</f>
        <v>3621.09</v>
      </c>
      <c r="G69" s="36">
        <f>SUM(G70,G71,G72,G73,G74,G75,G78,G79,G80,G81,G82,G83)</f>
        <v>3243.09</v>
      </c>
    </row>
    <row r="70" spans="1:7" s="8" customFormat="1" ht="12.75" customHeight="1">
      <c r="A70" s="41" t="s">
        <v>31</v>
      </c>
      <c r="B70" s="42"/>
      <c r="C70" s="43" t="s">
        <v>98</v>
      </c>
      <c r="D70" s="44"/>
      <c r="E70" s="48"/>
      <c r="F70" s="36"/>
      <c r="G70" s="36"/>
    </row>
    <row r="71" spans="1:7" s="8" customFormat="1" ht="12.75" customHeight="1">
      <c r="A71" s="41" t="s">
        <v>33</v>
      </c>
      <c r="B71" s="71"/>
      <c r="C71" s="43" t="s">
        <v>99</v>
      </c>
      <c r="D71" s="72"/>
      <c r="E71" s="48"/>
      <c r="F71" s="36"/>
      <c r="G71" s="36"/>
    </row>
    <row r="72" spans="1:7" s="8" customFormat="1" ht="12.75" customHeight="1">
      <c r="A72" s="41" t="s">
        <v>35</v>
      </c>
      <c r="B72" s="71"/>
      <c r="C72" s="43" t="s">
        <v>100</v>
      </c>
      <c r="D72" s="72"/>
      <c r="E72" s="48"/>
      <c r="F72" s="36"/>
      <c r="G72" s="36"/>
    </row>
    <row r="73" spans="1:7" s="8" customFormat="1" ht="12.75" customHeight="1">
      <c r="A73" s="73" t="s">
        <v>37</v>
      </c>
      <c r="B73" s="55"/>
      <c r="C73" s="74" t="s">
        <v>101</v>
      </c>
      <c r="D73" s="63"/>
      <c r="E73" s="48"/>
      <c r="F73" s="36"/>
      <c r="G73" s="36"/>
    </row>
    <row r="74" spans="1:7" s="8" customFormat="1" ht="12.75" customHeight="1">
      <c r="A74" s="37" t="s">
        <v>39</v>
      </c>
      <c r="B74" s="49"/>
      <c r="C74" s="49" t="s">
        <v>102</v>
      </c>
      <c r="D74" s="44"/>
      <c r="E74" s="44"/>
      <c r="F74" s="36"/>
      <c r="G74" s="36"/>
    </row>
    <row r="75" spans="1:7" s="8" customFormat="1" ht="12.75" customHeight="1">
      <c r="A75" s="75" t="s">
        <v>41</v>
      </c>
      <c r="B75" s="52"/>
      <c r="C75" s="76" t="s">
        <v>103</v>
      </c>
      <c r="D75" s="77"/>
      <c r="E75" s="48"/>
      <c r="F75" s="36">
        <f>SUM(F76:F77)</f>
        <v>0</v>
      </c>
      <c r="G75" s="36">
        <f>SUM(G76:G77)</f>
        <v>0</v>
      </c>
    </row>
    <row r="76" spans="1:7" s="8" customFormat="1" ht="12.75" customHeight="1">
      <c r="A76" s="41" t="s">
        <v>104</v>
      </c>
      <c r="B76" s="42"/>
      <c r="C76" s="49"/>
      <c r="D76" s="46" t="s">
        <v>105</v>
      </c>
      <c r="E76" s="48"/>
      <c r="F76" s="36"/>
      <c r="G76" s="36"/>
    </row>
    <row r="77" spans="1:7" s="8" customFormat="1" ht="12.75" customHeight="1">
      <c r="A77" s="41" t="s">
        <v>106</v>
      </c>
      <c r="B77" s="42"/>
      <c r="C77" s="49"/>
      <c r="D77" s="46" t="s">
        <v>107</v>
      </c>
      <c r="E77" s="47"/>
      <c r="F77" s="36"/>
      <c r="G77" s="36"/>
    </row>
    <row r="78" spans="1:7" s="8" customFormat="1" ht="12.75" customHeight="1">
      <c r="A78" s="41" t="s">
        <v>43</v>
      </c>
      <c r="B78" s="60"/>
      <c r="C78" s="78" t="s">
        <v>108</v>
      </c>
      <c r="D78" s="79"/>
      <c r="E78" s="47"/>
      <c r="F78" s="36"/>
      <c r="G78" s="36"/>
    </row>
    <row r="79" spans="1:7" s="8" customFormat="1" ht="12.75" customHeight="1">
      <c r="A79" s="41" t="s">
        <v>45</v>
      </c>
      <c r="B79" s="71"/>
      <c r="C79" s="43" t="s">
        <v>109</v>
      </c>
      <c r="D79" s="72"/>
      <c r="E79" s="48"/>
      <c r="F79" s="36"/>
      <c r="G79" s="36"/>
    </row>
    <row r="80" spans="1:7" s="8" customFormat="1" ht="12.75" customHeight="1">
      <c r="A80" s="41" t="s">
        <v>47</v>
      </c>
      <c r="B80" s="42"/>
      <c r="C80" s="43" t="s">
        <v>110</v>
      </c>
      <c r="D80" s="46"/>
      <c r="E80" s="48"/>
      <c r="F80" s="36">
        <v>669.94</v>
      </c>
      <c r="G80" s="36">
        <v>291.94</v>
      </c>
    </row>
    <row r="81" spans="1:7" s="8" customFormat="1" ht="12.75" customHeight="1">
      <c r="A81" s="41" t="s">
        <v>49</v>
      </c>
      <c r="B81" s="42"/>
      <c r="C81" s="43" t="s">
        <v>111</v>
      </c>
      <c r="D81" s="46"/>
      <c r="E81" s="48"/>
      <c r="F81" s="36"/>
      <c r="G81" s="36"/>
    </row>
    <row r="82" spans="1:7" s="8" customFormat="1" ht="12.75" customHeight="1">
      <c r="A82" s="41" t="s">
        <v>112</v>
      </c>
      <c r="B82" s="42"/>
      <c r="C82" s="43" t="s">
        <v>113</v>
      </c>
      <c r="D82" s="46"/>
      <c r="E82" s="48"/>
      <c r="F82" s="36">
        <v>2951.15</v>
      </c>
      <c r="G82" s="36">
        <v>2951.15</v>
      </c>
    </row>
    <row r="83" spans="1:7" s="8" customFormat="1" ht="12.75" customHeight="1">
      <c r="A83" s="41" t="s">
        <v>114</v>
      </c>
      <c r="B83" s="42"/>
      <c r="C83" s="43" t="s">
        <v>115</v>
      </c>
      <c r="D83" s="46"/>
      <c r="E83" s="47"/>
      <c r="F83" s="36"/>
      <c r="G83" s="36"/>
    </row>
    <row r="84" spans="1:7" s="8" customFormat="1" ht="12.75" customHeight="1">
      <c r="A84" s="31" t="s">
        <v>116</v>
      </c>
      <c r="B84" s="80" t="s">
        <v>117</v>
      </c>
      <c r="C84" s="81"/>
      <c r="D84" s="82"/>
      <c r="E84" s="47"/>
      <c r="F84" s="36">
        <f>SUM(F85,F86,F89,F90)</f>
        <v>2051.31</v>
      </c>
      <c r="G84" s="36">
        <f>SUM(G85,G86,G89,G90)</f>
        <v>2390.71</v>
      </c>
    </row>
    <row r="85" spans="1:7" s="8" customFormat="1" ht="12.75" customHeight="1">
      <c r="A85" s="37" t="s">
        <v>17</v>
      </c>
      <c r="B85" s="54" t="s">
        <v>118</v>
      </c>
      <c r="C85" s="42"/>
      <c r="D85" s="35"/>
      <c r="E85" s="47"/>
      <c r="F85" s="36"/>
      <c r="G85" s="36"/>
    </row>
    <row r="86" spans="1:7" s="8" customFormat="1" ht="12.75" customHeight="1">
      <c r="A86" s="37" t="s">
        <v>29</v>
      </c>
      <c r="B86" s="38" t="s">
        <v>119</v>
      </c>
      <c r="C86" s="55"/>
      <c r="D86" s="56"/>
      <c r="E86" s="48"/>
      <c r="F86" s="36">
        <f>SUM(F87:F88)</f>
        <v>0</v>
      </c>
      <c r="G86" s="36">
        <f>SUM(G87:G88)</f>
        <v>0</v>
      </c>
    </row>
    <row r="87" spans="1:7" s="8" customFormat="1" ht="12.75" customHeight="1">
      <c r="A87" s="41" t="s">
        <v>31</v>
      </c>
      <c r="B87" s="42"/>
      <c r="C87" s="43" t="s">
        <v>120</v>
      </c>
      <c r="D87" s="46"/>
      <c r="E87" s="48"/>
      <c r="F87" s="36"/>
      <c r="G87" s="36"/>
    </row>
    <row r="88" spans="1:7" s="8" customFormat="1" ht="12.75" customHeight="1">
      <c r="A88" s="41" t="s">
        <v>33</v>
      </c>
      <c r="B88" s="42"/>
      <c r="C88" s="43" t="s">
        <v>121</v>
      </c>
      <c r="D88" s="46"/>
      <c r="E88" s="48"/>
      <c r="F88" s="36"/>
      <c r="G88" s="36"/>
    </row>
    <row r="89" spans="1:7" s="8" customFormat="1" ht="12.75" customHeight="1">
      <c r="A89" s="37" t="s">
        <v>51</v>
      </c>
      <c r="B89" s="49" t="s">
        <v>122</v>
      </c>
      <c r="C89" s="49"/>
      <c r="D89" s="44"/>
      <c r="E89" s="48"/>
      <c r="F89" s="36"/>
      <c r="G89" s="36"/>
    </row>
    <row r="90" spans="1:7" s="8" customFormat="1" ht="12.75" customHeight="1">
      <c r="A90" s="50" t="s">
        <v>53</v>
      </c>
      <c r="B90" s="51" t="s">
        <v>123</v>
      </c>
      <c r="C90" s="52"/>
      <c r="D90" s="53"/>
      <c r="E90" s="48"/>
      <c r="F90" s="36">
        <f>SUM(F91:F92)</f>
        <v>2051.31</v>
      </c>
      <c r="G90" s="36">
        <f>SUM(G91:G92)</f>
        <v>2390.71</v>
      </c>
    </row>
    <row r="91" spans="1:7" s="8" customFormat="1" ht="12.75" customHeight="1">
      <c r="A91" s="41" t="s">
        <v>124</v>
      </c>
      <c r="B91" s="33"/>
      <c r="C91" s="43" t="s">
        <v>125</v>
      </c>
      <c r="D91" s="83"/>
      <c r="E91" s="47"/>
      <c r="F91" s="36">
        <v>-339.4</v>
      </c>
      <c r="G91" s="36">
        <v>-153.7</v>
      </c>
    </row>
    <row r="92" spans="1:7" s="8" customFormat="1" ht="12.75" customHeight="1">
      <c r="A92" s="41" t="s">
        <v>126</v>
      </c>
      <c r="B92" s="33"/>
      <c r="C92" s="43" t="s">
        <v>127</v>
      </c>
      <c r="D92" s="83"/>
      <c r="E92" s="47"/>
      <c r="F92" s="36">
        <v>2390.71</v>
      </c>
      <c r="G92" s="36">
        <v>2544.41</v>
      </c>
    </row>
    <row r="93" spans="1:7" s="8" customFormat="1" ht="12.75" customHeight="1">
      <c r="A93" s="31" t="s">
        <v>128</v>
      </c>
      <c r="B93" s="80" t="s">
        <v>129</v>
      </c>
      <c r="C93" s="82"/>
      <c r="D93" s="82"/>
      <c r="E93" s="47"/>
      <c r="F93" s="36"/>
      <c r="G93" s="36"/>
    </row>
    <row r="94" spans="1:7" s="8" customFormat="1" ht="30" customHeight="1">
      <c r="A94" s="26"/>
      <c r="B94" s="70" t="s">
        <v>130</v>
      </c>
      <c r="C94" s="57"/>
      <c r="D94" s="58"/>
      <c r="E94" s="48"/>
      <c r="F94" s="36">
        <f>SUM(F59,F64,F84,F93)</f>
        <v>10343.25</v>
      </c>
      <c r="G94" s="36">
        <f>SUM(G59,G64,G84,G93)</f>
        <v>10955.91</v>
      </c>
    </row>
    <row r="95" spans="1:7" s="8" customFormat="1" ht="12.75" customHeight="1">
      <c r="A95" s="84"/>
      <c r="B95" s="77"/>
      <c r="C95" s="77"/>
      <c r="D95" s="77"/>
      <c r="E95" s="77"/>
      <c r="F95" s="5"/>
      <c r="G95" s="5"/>
    </row>
    <row r="96" spans="1:7" s="94" customFormat="1" ht="12.75" customHeight="1">
      <c r="A96" s="92" t="s">
        <v>131</v>
      </c>
      <c r="B96" s="92"/>
      <c r="C96" s="92"/>
      <c r="D96" s="92"/>
      <c r="E96" s="92"/>
      <c r="F96" s="93" t="s">
        <v>132</v>
      </c>
      <c r="G96" s="93"/>
    </row>
    <row r="97" spans="1:7" s="94" customFormat="1" ht="11.25" customHeight="1">
      <c r="A97" s="92"/>
      <c r="B97" s="92"/>
      <c r="C97" s="92"/>
      <c r="D97" s="92"/>
      <c r="E97" s="92"/>
      <c r="F97" s="93"/>
      <c r="G97" s="93"/>
    </row>
    <row r="98" spans="1:7" s="94" customFormat="1" ht="12.75" customHeight="1">
      <c r="A98" s="95"/>
      <c r="B98" s="95"/>
      <c r="C98" s="95"/>
      <c r="D98" s="95"/>
      <c r="E98" s="96"/>
      <c r="F98" s="97"/>
      <c r="G98" s="97"/>
    </row>
    <row r="99" spans="1:7" s="94" customFormat="1" ht="12.75" customHeight="1">
      <c r="A99" s="92" t="s">
        <v>133</v>
      </c>
      <c r="B99" s="92"/>
      <c r="C99" s="92"/>
      <c r="D99" s="92"/>
      <c r="E99" s="92"/>
      <c r="F99" s="93" t="s">
        <v>134</v>
      </c>
      <c r="G99" s="93"/>
    </row>
    <row r="100" spans="1:7" s="94" customFormat="1" ht="12.75" customHeight="1">
      <c r="A100" s="92"/>
      <c r="B100" s="92"/>
      <c r="C100" s="92"/>
      <c r="D100" s="92"/>
      <c r="E100" s="92"/>
      <c r="F100" s="93"/>
      <c r="G100" s="93"/>
    </row>
    <row r="101" s="8" customFormat="1" ht="12.75" customHeight="1">
      <c r="E101" s="5"/>
    </row>
    <row r="102" s="8" customFormat="1" ht="12.75" customHeight="1">
      <c r="E102" s="5"/>
    </row>
    <row r="103" s="8" customFormat="1" ht="12.75" customHeight="1">
      <c r="E103" s="5"/>
    </row>
    <row r="104" s="8" customFormat="1" ht="12.75" customHeight="1">
      <c r="E104" s="5"/>
    </row>
    <row r="105" s="8" customFormat="1" ht="12.75" customHeight="1">
      <c r="E105" s="5"/>
    </row>
    <row r="106" s="8" customFormat="1" ht="12.75" customHeight="1">
      <c r="E106" s="5"/>
    </row>
    <row r="107" s="8" customFormat="1" ht="12.75" customHeight="1">
      <c r="E107" s="5"/>
    </row>
    <row r="108" s="8" customFormat="1" ht="12.75" customHeight="1">
      <c r="E108" s="5"/>
    </row>
    <row r="109" s="8" customFormat="1" ht="12.75" customHeight="1">
      <c r="E109" s="5"/>
    </row>
    <row r="110" s="8" customFormat="1" ht="12.75" customHeight="1">
      <c r="E110" s="5"/>
    </row>
    <row r="111" s="8" customFormat="1" ht="12.75" customHeight="1">
      <c r="E111" s="5"/>
    </row>
    <row r="112" s="8" customFormat="1" ht="12.75" customHeight="1">
      <c r="E112" s="5"/>
    </row>
    <row r="113" s="8" customFormat="1" ht="12.75" customHeight="1">
      <c r="E113" s="5"/>
    </row>
    <row r="114" s="8" customFormat="1" ht="12.75" customHeight="1">
      <c r="E114" s="5"/>
    </row>
    <row r="115" s="8" customFormat="1" ht="12.75" customHeight="1">
      <c r="E115" s="5"/>
    </row>
    <row r="116" s="8" customFormat="1" ht="12.75" customHeight="1">
      <c r="E116" s="5"/>
    </row>
    <row r="117" s="8" customFormat="1" ht="12.75" customHeight="1">
      <c r="E117" s="5"/>
    </row>
    <row r="118" s="8" customFormat="1" ht="12.75" customHeight="1">
      <c r="E118" s="5"/>
    </row>
    <row r="119" s="8" customFormat="1" ht="12.75" customHeight="1">
      <c r="E119" s="5"/>
    </row>
    <row r="120" s="8" customFormat="1" ht="12.75" customHeight="1">
      <c r="E120" s="5"/>
    </row>
    <row r="121" s="8" customFormat="1" ht="12.75" customHeight="1">
      <c r="E121" s="5"/>
    </row>
  </sheetData>
  <sheetProtection/>
  <mergeCells count="25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7:G17"/>
    <mergeCell ref="D18:G18"/>
    <mergeCell ref="B19:D19"/>
    <mergeCell ref="A100:E100"/>
    <mergeCell ref="F100:G100"/>
    <mergeCell ref="A96:E96"/>
    <mergeCell ref="F96:G96"/>
    <mergeCell ref="A97:E97"/>
    <mergeCell ref="F97:G97"/>
    <mergeCell ref="A99:E99"/>
    <mergeCell ref="F99:G99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2017-08-13T13:04:24Z</cp:lastPrinted>
  <dcterms:modified xsi:type="dcterms:W3CDTF">2017-08-13T13:04:42Z</dcterms:modified>
  <cp:category/>
  <cp:version/>
  <cp:contentType/>
  <cp:contentStatus/>
</cp:coreProperties>
</file>