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2255" activeTab="0"/>
  </bookViews>
  <sheets>
    <sheet name="2018 3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'2018 3'!$A$1:$I$66</definedName>
    <definedName name="_xlnm.Print_Titles" localSheetId="0">'2018 3'!$20:$20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<sst xmlns="http://schemas.openxmlformats.org/spreadsheetml/2006/main" count="138" uniqueCount="107">
  <si>
    <t>3-iojo VSAFAS „Veiklos rezultatų ataskaita“</t>
  </si>
  <si>
    <t>2 priedas</t>
  </si>
  <si>
    <t>Visuomenės sveikatos biuras</t>
  </si>
  <si>
    <t>(viešojo sektoriaus subjekto arba viešojo sektoriaus subjektų grupės pavadinimas)</t>
  </si>
  <si>
    <t>301792918 Parko g. 8, Varėna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</si>
  <si>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</si>
  <si>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</si>
  <si>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</si>
  <si>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rugsėjo 30 d.</t>
  </si>
  <si>
    <t>DUOMENIS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</si>
  <si>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</si>
  <si>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</si>
  <si>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</si>
  <si>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</si>
  <si>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</si>
  <si>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</si>
  <si>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</si>
  <si>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</si>
  <si>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</si>
  <si>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</si>
  <si>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</si>
  <si>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</si>
  <si>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</si>
  <si>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</si>
  <si>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</si>
  <si>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</si>
  <si>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</si>
  <si>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</si>
  <si>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</si>
  <si>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</si>
  <si>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</si>
  <si>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</si>
  <si>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</si>
  <si>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</si>
  <si>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</si>
  <si>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</si>
  <si>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</si>
  <si>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</si>
  <si>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</si>
  <si>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</si>
  <si>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</si>
  <si>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</si>
  <si>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</si>
  <si>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</si>
  <si>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</si>
  <si>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</si>
  <si>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</si>
  <si>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</si>
  <si>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</si>
  <si>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</si>
  <si>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</si>
  <si>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</si>
  <si>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</si>
  <si>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</si>
  <si>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</si>
  <si>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</si>
  <si>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</si>
  <si>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</si>
  <si>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</si>
  <si>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</si>
  <si>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</si>
  <si>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</si>
  <si>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</si>
  <si>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</si>
  <si>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</si>
  <si>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</si>
  <si>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</si>
  <si>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</si>
  <si>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</si>
  <si>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</si>
  <si>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</si>
  <si>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</si>
  <si>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</si>
  <si>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</si>
  <si>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</si>
  <si>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</si>
  <si>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</si>
  <si>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</si>
  <si>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</si>
  <si>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</si>
  <si>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</si>
  <si>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</si>
  <si>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</si>
  <si>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</si>
  <si>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</si>
  <si>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</si>
  <si>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</si>
  <si>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</si>
  <si>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</si>
  <si>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</si>
  <si>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</si>
  <si>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</si>
  <si>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</si>
  <si>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</si>
  <si>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</si>
  <si>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</si>
  <si>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</si>
  <si>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</si>
  <si>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</si>
  <si>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</si>
  <si>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Astutė Žmuidinavičienė</t>
  </si>
  <si>
    <t xml:space="preserve"> (parašas)</t>
  </si>
  <si>
    <t>Vyr. buhalterė</t>
  </si>
  <si>
    <t>Vilija Galinienė</t>
  </si>
  <si>
    <t xml:space="preserve">  (parašas)</t>
  </si>
  <si>
    <t>2018 11 12</t>
  </si>
  <si>
    <t>Nr. 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</si>
</sst>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6">
      <selection activeCell="M23" sqref="M23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56"/>
      <c r="B5" s="57"/>
      <c r="C5" s="57"/>
      <c r="D5" s="57"/>
      <c r="E5" s="57"/>
      <c r="F5" s="57"/>
      <c r="G5" s="57"/>
      <c r="H5" s="57"/>
      <c r="I5" s="57"/>
    </row>
    <row r="6" spans="1:9" ht="15.75" customHeight="1">
      <c r="A6" s="56"/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58" t="s">
        <v>2</v>
      </c>
      <c r="B7" s="59"/>
      <c r="C7" s="59"/>
      <c r="D7" s="59"/>
      <c r="E7" s="59"/>
      <c r="F7" s="59"/>
      <c r="G7" s="59"/>
      <c r="H7" s="59"/>
      <c r="I7" s="59"/>
    </row>
    <row r="8" spans="1:9" s="6" customFormat="1" ht="11.25" customHeight="1">
      <c r="A8" s="60" t="s">
        <v>3</v>
      </c>
      <c r="B8" s="61"/>
      <c r="C8" s="61"/>
      <c r="D8" s="61"/>
      <c r="E8" s="61"/>
      <c r="F8" s="61"/>
      <c r="G8" s="61"/>
      <c r="H8" s="61"/>
      <c r="I8" s="61"/>
    </row>
    <row r="9" spans="1:9" ht="15.75" customHeight="1">
      <c r="A9" s="58" t="s">
        <v>4</v>
      </c>
      <c r="B9" s="62"/>
      <c r="C9" s="62"/>
      <c r="D9" s="62"/>
      <c r="E9" s="62"/>
      <c r="F9" s="62"/>
      <c r="G9" s="62"/>
      <c r="H9" s="62"/>
      <c r="I9" s="62"/>
    </row>
    <row r="10" spans="1:9" s="6" customFormat="1" ht="11.25" customHeight="1">
      <c r="A10" s="60" t="s">
        <v>5</v>
      </c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63"/>
      <c r="B11" s="57"/>
      <c r="C11" s="57"/>
      <c r="D11" s="57"/>
      <c r="E11" s="57"/>
      <c r="F11" s="57"/>
      <c r="G11" s="57"/>
      <c r="H11" s="57"/>
      <c r="I11" s="57"/>
    </row>
    <row r="12" spans="1:9" ht="15" customHeight="1">
      <c r="A12" s="64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65" t="s">
        <v>6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1" t="s">
        <v>7</v>
      </c>
      <c r="B15" s="51"/>
      <c r="C15" s="51"/>
      <c r="D15" s="52" t="s">
        <v>8</v>
      </c>
      <c r="E15" s="52"/>
      <c r="F15" s="52"/>
      <c r="G15" s="7" t="s">
        <v>9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2:9" ht="15" customHeight="1">
      <c r="B17" s="3"/>
      <c r="C17" s="3"/>
      <c r="D17" s="49" t="s">
        <v>105</v>
      </c>
      <c r="E17" s="49"/>
      <c r="F17" s="49"/>
      <c r="G17" s="3" t="s">
        <v>106</v>
      </c>
      <c r="H17" s="3"/>
      <c r="I17" s="3"/>
    </row>
    <row r="18" spans="1:9" ht="15" customHeight="1">
      <c r="A18" s="49"/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3" t="s">
        <v>10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4" t="s">
        <v>11</v>
      </c>
      <c r="B20" s="55"/>
      <c r="C20" s="54" t="s">
        <v>12</v>
      </c>
      <c r="D20" s="45"/>
      <c r="E20" s="45"/>
      <c r="F20" s="46"/>
      <c r="G20" s="10" t="s">
        <v>13</v>
      </c>
      <c r="H20" s="10" t="s">
        <v>14</v>
      </c>
      <c r="I20" s="10" t="s">
        <v>15</v>
      </c>
    </row>
    <row r="21" spans="1:9" s="1" customFormat="1" ht="15.75" customHeight="1">
      <c r="A21" s="11" t="s">
        <v>16</v>
      </c>
      <c r="B21" s="12" t="s">
        <v>17</v>
      </c>
      <c r="C21" s="41" t="s">
        <v>17</v>
      </c>
      <c r="D21" s="36"/>
      <c r="E21" s="36"/>
      <c r="F21" s="37"/>
      <c r="G21" s="13"/>
      <c r="H21" s="14">
        <f>SUM(H22,H27,H28)</f>
        <v>89371.59</v>
      </c>
      <c r="I21" s="14">
        <f>SUM(I22,I27,I28)</f>
        <v>75637.26</v>
      </c>
    </row>
    <row r="22" spans="1:9" ht="15.75" customHeight="1">
      <c r="A22" s="15" t="s">
        <v>18</v>
      </c>
      <c r="B22" s="16" t="s">
        <v>19</v>
      </c>
      <c r="C22" s="44" t="s">
        <v>19</v>
      </c>
      <c r="D22" s="47"/>
      <c r="E22" s="47"/>
      <c r="F22" s="48"/>
      <c r="G22" s="17"/>
      <c r="H22" s="18">
        <f>SUM(H23:H26)</f>
        <v>83639.59</v>
      </c>
      <c r="I22" s="18">
        <f>SUM(I23:I26)</f>
        <v>71658.26</v>
      </c>
    </row>
    <row r="23" spans="1:9" ht="15.75" customHeight="1">
      <c r="A23" s="15" t="s">
        <v>20</v>
      </c>
      <c r="B23" s="16" t="s">
        <v>21</v>
      </c>
      <c r="C23" s="44" t="s">
        <v>21</v>
      </c>
      <c r="D23" s="47"/>
      <c r="E23" s="47"/>
      <c r="F23" s="48"/>
      <c r="G23" s="17"/>
      <c r="H23" s="18">
        <v>70260.92</v>
      </c>
      <c r="I23" s="18">
        <v>62343.09</v>
      </c>
    </row>
    <row r="24" spans="1:9" ht="15.75" customHeight="1">
      <c r="A24" s="15" t="s">
        <v>22</v>
      </c>
      <c r="B24" s="19" t="s">
        <v>23</v>
      </c>
      <c r="C24" s="43" t="s">
        <v>23</v>
      </c>
      <c r="D24" s="45"/>
      <c r="E24" s="45"/>
      <c r="F24" s="46"/>
      <c r="G24" s="17"/>
      <c r="H24" s="18">
        <v>12534.56</v>
      </c>
      <c r="I24" s="18">
        <v>8471.06</v>
      </c>
    </row>
    <row r="25" spans="1:9" ht="15.75" customHeight="1">
      <c r="A25" s="15" t="s">
        <v>24</v>
      </c>
      <c r="B25" s="16" t="s">
        <v>25</v>
      </c>
      <c r="C25" s="43" t="s">
        <v>25</v>
      </c>
      <c r="D25" s="45"/>
      <c r="E25" s="45"/>
      <c r="F25" s="46"/>
      <c r="G25" s="17"/>
      <c r="H25" s="18">
        <v>844.11</v>
      </c>
      <c r="I25" s="18">
        <v>844.11</v>
      </c>
    </row>
    <row r="26" spans="1:9" ht="15.75" customHeight="1">
      <c r="A26" s="15" t="s">
        <v>26</v>
      </c>
      <c r="B26" s="19" t="s">
        <v>27</v>
      </c>
      <c r="C26" s="43" t="s">
        <v>27</v>
      </c>
      <c r="D26" s="45"/>
      <c r="E26" s="45"/>
      <c r="F26" s="46"/>
      <c r="G26" s="17"/>
      <c r="H26" s="18"/>
      <c r="I26" s="18"/>
    </row>
    <row r="27" spans="1:9" ht="15.75" customHeight="1">
      <c r="A27" s="15" t="s">
        <v>28</v>
      </c>
      <c r="B27" s="16" t="s">
        <v>29</v>
      </c>
      <c r="C27" s="43" t="s">
        <v>29</v>
      </c>
      <c r="D27" s="45"/>
      <c r="E27" s="45"/>
      <c r="F27" s="46"/>
      <c r="G27" s="17"/>
      <c r="H27" s="18"/>
      <c r="I27" s="18"/>
    </row>
    <row r="28" spans="1:9" ht="15.75" customHeight="1">
      <c r="A28" s="15" t="s">
        <v>30</v>
      </c>
      <c r="B28" s="16" t="s">
        <v>31</v>
      </c>
      <c r="C28" s="43" t="s">
        <v>31</v>
      </c>
      <c r="D28" s="45"/>
      <c r="E28" s="45"/>
      <c r="F28" s="46"/>
      <c r="G28" s="17"/>
      <c r="H28" s="18">
        <f>SUM(H29:H30)</f>
        <v>5732</v>
      </c>
      <c r="I28" s="18">
        <f>SUM(I29:I30)</f>
        <v>3979</v>
      </c>
    </row>
    <row r="29" spans="1:9" ht="15.75" customHeight="1">
      <c r="A29" s="15" t="s">
        <v>32</v>
      </c>
      <c r="B29" s="19" t="s">
        <v>33</v>
      </c>
      <c r="C29" s="43" t="s">
        <v>33</v>
      </c>
      <c r="D29" s="45"/>
      <c r="E29" s="45"/>
      <c r="F29" s="46"/>
      <c r="G29" s="17"/>
      <c r="H29" s="18">
        <v>5732</v>
      </c>
      <c r="I29" s="18">
        <v>3979</v>
      </c>
    </row>
    <row r="30" spans="1:9" ht="15.75" customHeight="1">
      <c r="A30" s="15" t="s">
        <v>34</v>
      </c>
      <c r="B30" s="19" t="s">
        <v>35</v>
      </c>
      <c r="C30" s="43" t="s">
        <v>35</v>
      </c>
      <c r="D30" s="45"/>
      <c r="E30" s="45"/>
      <c r="F30" s="46"/>
      <c r="G30" s="17"/>
      <c r="H30" s="18"/>
      <c r="I30" s="18"/>
    </row>
    <row r="31" spans="1:9" s="1" customFormat="1" ht="15.75" customHeight="1">
      <c r="A31" s="11" t="s">
        <v>36</v>
      </c>
      <c r="B31" s="12" t="s">
        <v>37</v>
      </c>
      <c r="C31" s="41" t="s">
        <v>37</v>
      </c>
      <c r="D31" s="39"/>
      <c r="E31" s="39"/>
      <c r="F31" s="40"/>
      <c r="G31" s="13"/>
      <c r="H31" s="14">
        <f>SUM(H32:H45)</f>
        <v>88379.88</v>
      </c>
      <c r="I31" s="14">
        <f>SUM(I32:I45)</f>
        <v>74349.43000000001</v>
      </c>
    </row>
    <row r="32" spans="1:9" ht="15.75" customHeight="1">
      <c r="A32" s="15" t="s">
        <v>18</v>
      </c>
      <c r="B32" s="16" t="s">
        <v>38</v>
      </c>
      <c r="C32" s="43" t="s">
        <v>39</v>
      </c>
      <c r="D32" s="29"/>
      <c r="E32" s="29"/>
      <c r="F32" s="30"/>
      <c r="G32" s="17"/>
      <c r="H32" s="18">
        <v>69839.85</v>
      </c>
      <c r="I32" s="18">
        <v>67148.81</v>
      </c>
    </row>
    <row r="33" spans="1:9" ht="15.75" customHeight="1">
      <c r="A33" s="15" t="s">
        <v>28</v>
      </c>
      <c r="B33" s="16" t="s">
        <v>40</v>
      </c>
      <c r="C33" s="43" t="s">
        <v>41</v>
      </c>
      <c r="D33" s="29"/>
      <c r="E33" s="29"/>
      <c r="F33" s="30"/>
      <c r="G33" s="17"/>
      <c r="H33" s="18">
        <v>1221.12</v>
      </c>
      <c r="I33" s="18">
        <v>1221.12</v>
      </c>
    </row>
    <row r="34" spans="1:9" ht="15.75" customHeight="1">
      <c r="A34" s="15" t="s">
        <v>30</v>
      </c>
      <c r="B34" s="16" t="s">
        <v>42</v>
      </c>
      <c r="C34" s="43" t="s">
        <v>43</v>
      </c>
      <c r="D34" s="29"/>
      <c r="E34" s="29"/>
      <c r="F34" s="30"/>
      <c r="G34" s="17"/>
      <c r="H34" s="18">
        <v>3298.61</v>
      </c>
      <c r="I34" s="18">
        <v>2508.21</v>
      </c>
    </row>
    <row r="35" spans="1:9" ht="15.75" customHeight="1">
      <c r="A35" s="15" t="s">
        <v>44</v>
      </c>
      <c r="B35" s="16" t="s">
        <v>45</v>
      </c>
      <c r="C35" s="44" t="s">
        <v>46</v>
      </c>
      <c r="D35" s="29"/>
      <c r="E35" s="29"/>
      <c r="F35" s="30"/>
      <c r="G35" s="17"/>
      <c r="H35" s="18">
        <v>180.02</v>
      </c>
      <c r="I35" s="18">
        <v>83.85</v>
      </c>
    </row>
    <row r="36" spans="1:9" ht="15.75" customHeight="1">
      <c r="A36" s="15" t="s">
        <v>47</v>
      </c>
      <c r="B36" s="16" t="s">
        <v>48</v>
      </c>
      <c r="C36" s="44" t="s">
        <v>49</v>
      </c>
      <c r="D36" s="29"/>
      <c r="E36" s="29"/>
      <c r="F36" s="30"/>
      <c r="G36" s="17"/>
      <c r="H36" s="18"/>
      <c r="I36" s="18"/>
    </row>
    <row r="37" spans="1:9" ht="15.75" customHeight="1">
      <c r="A37" s="15" t="s">
        <v>50</v>
      </c>
      <c r="B37" s="16" t="s">
        <v>51</v>
      </c>
      <c r="C37" s="44" t="s">
        <v>52</v>
      </c>
      <c r="D37" s="29"/>
      <c r="E37" s="29"/>
      <c r="F37" s="30"/>
      <c r="G37" s="17"/>
      <c r="H37" s="18"/>
      <c r="I37" s="18"/>
    </row>
    <row r="38" spans="1:9" ht="15.75" customHeight="1">
      <c r="A38" s="15" t="s">
        <v>53</v>
      </c>
      <c r="B38" s="16" t="s">
        <v>54</v>
      </c>
      <c r="C38" s="44" t="s">
        <v>55</v>
      </c>
      <c r="D38" s="29"/>
      <c r="E38" s="29"/>
      <c r="F38" s="30"/>
      <c r="G38" s="17"/>
      <c r="H38" s="18"/>
      <c r="I38" s="18"/>
    </row>
    <row r="39" spans="1:9" ht="15.75" customHeight="1">
      <c r="A39" s="15" t="s">
        <v>56</v>
      </c>
      <c r="B39" s="16" t="s">
        <v>57</v>
      </c>
      <c r="C39" s="43" t="s">
        <v>57</v>
      </c>
      <c r="D39" s="29"/>
      <c r="E39" s="29"/>
      <c r="F39" s="30"/>
      <c r="G39" s="17"/>
      <c r="H39" s="18"/>
      <c r="I39" s="18"/>
    </row>
    <row r="40" spans="1:9" ht="15.75" customHeight="1">
      <c r="A40" s="15" t="s">
        <v>58</v>
      </c>
      <c r="B40" s="16" t="s">
        <v>59</v>
      </c>
      <c r="C40" s="44" t="s">
        <v>59</v>
      </c>
      <c r="D40" s="29"/>
      <c r="E40" s="29"/>
      <c r="F40" s="30"/>
      <c r="G40" s="17"/>
      <c r="H40" s="18">
        <v>2522.71</v>
      </c>
      <c r="I40" s="18">
        <v>793.2</v>
      </c>
    </row>
    <row r="41" spans="1:9" ht="15.75" customHeight="1">
      <c r="A41" s="15" t="s">
        <v>60</v>
      </c>
      <c r="B41" s="16" t="s">
        <v>61</v>
      </c>
      <c r="C41" s="43" t="s">
        <v>62</v>
      </c>
      <c r="D41" s="45"/>
      <c r="E41" s="45"/>
      <c r="F41" s="46"/>
      <c r="G41" s="17"/>
      <c r="H41" s="18"/>
      <c r="I41" s="18"/>
    </row>
    <row r="42" spans="1:9" ht="15.75" customHeight="1">
      <c r="A42" s="15" t="s">
        <v>63</v>
      </c>
      <c r="B42" s="16" t="s">
        <v>64</v>
      </c>
      <c r="C42" s="43" t="s">
        <v>65</v>
      </c>
      <c r="D42" s="29"/>
      <c r="E42" s="29"/>
      <c r="F42" s="30"/>
      <c r="G42" s="17"/>
      <c r="H42" s="18"/>
      <c r="I42" s="18"/>
    </row>
    <row r="43" spans="1:9" ht="15.75" customHeight="1">
      <c r="A43" s="15" t="s">
        <v>66</v>
      </c>
      <c r="B43" s="16" t="s">
        <v>67</v>
      </c>
      <c r="C43" s="43" t="s">
        <v>68</v>
      </c>
      <c r="D43" s="29"/>
      <c r="E43" s="29"/>
      <c r="F43" s="30"/>
      <c r="G43" s="17"/>
      <c r="H43" s="18"/>
      <c r="I43" s="18"/>
    </row>
    <row r="44" spans="1:9" ht="15.75" customHeight="1">
      <c r="A44" s="15" t="s">
        <v>69</v>
      </c>
      <c r="B44" s="16" t="s">
        <v>70</v>
      </c>
      <c r="C44" s="43" t="s">
        <v>71</v>
      </c>
      <c r="D44" s="29"/>
      <c r="E44" s="29"/>
      <c r="F44" s="30"/>
      <c r="G44" s="17"/>
      <c r="H44" s="18">
        <v>11317.57</v>
      </c>
      <c r="I44" s="18">
        <v>2594.24</v>
      </c>
    </row>
    <row r="45" spans="1:9" ht="15.75" customHeight="1">
      <c r="A45" s="15" t="s">
        <v>72</v>
      </c>
      <c r="B45" s="16" t="s">
        <v>73</v>
      </c>
      <c r="C45" s="28" t="s">
        <v>74</v>
      </c>
      <c r="D45" s="29"/>
      <c r="E45" s="29"/>
      <c r="F45" s="30"/>
      <c r="G45" s="17"/>
      <c r="H45" s="18"/>
      <c r="I45" s="18"/>
    </row>
    <row r="46" spans="1:9" s="1" customFormat="1" ht="15.75" customHeight="1">
      <c r="A46" s="20" t="s">
        <v>75</v>
      </c>
      <c r="B46" s="21" t="s">
        <v>76</v>
      </c>
      <c r="C46" s="35" t="s">
        <v>76</v>
      </c>
      <c r="D46" s="36"/>
      <c r="E46" s="36"/>
      <c r="F46" s="37"/>
      <c r="G46" s="13"/>
      <c r="H46" s="14">
        <f>H21-H31</f>
        <v>991.7099999999919</v>
      </c>
      <c r="I46" s="14">
        <f>I21-I31</f>
        <v>1287.8299999999872</v>
      </c>
    </row>
    <row r="47" spans="1:9" s="1" customFormat="1" ht="15.75" customHeight="1">
      <c r="A47" s="20" t="s">
        <v>77</v>
      </c>
      <c r="B47" s="12" t="s">
        <v>78</v>
      </c>
      <c r="C47" s="42" t="s">
        <v>78</v>
      </c>
      <c r="D47" s="36"/>
      <c r="E47" s="36"/>
      <c r="F47" s="37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79</v>
      </c>
      <c r="B48" s="16" t="s">
        <v>80</v>
      </c>
      <c r="C48" s="28" t="s">
        <v>81</v>
      </c>
      <c r="D48" s="29"/>
      <c r="E48" s="29"/>
      <c r="F48" s="30"/>
      <c r="G48" s="17"/>
      <c r="H48" s="18"/>
      <c r="I48" s="18"/>
    </row>
    <row r="49" spans="1:9" ht="15.75" customHeight="1">
      <c r="A49" s="22" t="s">
        <v>28</v>
      </c>
      <c r="B49" s="16" t="s">
        <v>82</v>
      </c>
      <c r="C49" s="28" t="s">
        <v>82</v>
      </c>
      <c r="D49" s="29"/>
      <c r="E49" s="29"/>
      <c r="F49" s="30"/>
      <c r="G49" s="17"/>
      <c r="H49" s="18"/>
      <c r="I49" s="18"/>
    </row>
    <row r="50" spans="1:9" ht="15.75" customHeight="1">
      <c r="A50" s="22" t="s">
        <v>83</v>
      </c>
      <c r="B50" s="16" t="s">
        <v>84</v>
      </c>
      <c r="C50" s="28" t="s">
        <v>85</v>
      </c>
      <c r="D50" s="29"/>
      <c r="E50" s="29"/>
      <c r="F50" s="30"/>
      <c r="G50" s="17"/>
      <c r="H50" s="18"/>
      <c r="I50" s="18"/>
    </row>
    <row r="51" spans="1:9" s="1" customFormat="1" ht="15.75" customHeight="1">
      <c r="A51" s="20" t="s">
        <v>86</v>
      </c>
      <c r="B51" s="21" t="s">
        <v>87</v>
      </c>
      <c r="C51" s="35" t="s">
        <v>87</v>
      </c>
      <c r="D51" s="36"/>
      <c r="E51" s="36"/>
      <c r="F51" s="37"/>
      <c r="G51" s="13"/>
      <c r="H51" s="14"/>
      <c r="I51" s="14"/>
    </row>
    <row r="52" spans="1:9" s="1" customFormat="1" ht="30" customHeight="1">
      <c r="A52" s="20" t="s">
        <v>88</v>
      </c>
      <c r="B52" s="21" t="s">
        <v>89</v>
      </c>
      <c r="C52" s="38" t="s">
        <v>89</v>
      </c>
      <c r="D52" s="39"/>
      <c r="E52" s="39"/>
      <c r="F52" s="40"/>
      <c r="G52" s="13"/>
      <c r="H52" s="14"/>
      <c r="I52" s="14"/>
    </row>
    <row r="53" spans="1:9" s="1" customFormat="1" ht="15.75" customHeight="1">
      <c r="A53" s="20" t="s">
        <v>90</v>
      </c>
      <c r="B53" s="21" t="s">
        <v>91</v>
      </c>
      <c r="C53" s="35" t="s">
        <v>91</v>
      </c>
      <c r="D53" s="36"/>
      <c r="E53" s="36"/>
      <c r="F53" s="37"/>
      <c r="G53" s="13"/>
      <c r="H53" s="14"/>
      <c r="I53" s="14"/>
    </row>
    <row r="54" spans="1:9" s="1" customFormat="1" ht="30" customHeight="1">
      <c r="A54" s="20" t="s">
        <v>92</v>
      </c>
      <c r="B54" s="12" t="s">
        <v>93</v>
      </c>
      <c r="C54" s="41" t="s">
        <v>93</v>
      </c>
      <c r="D54" s="39"/>
      <c r="E54" s="39"/>
      <c r="F54" s="40"/>
      <c r="G54" s="13"/>
      <c r="H54" s="14">
        <f>SUM(H46,H47,H51,H52,H53)</f>
        <v>991.7099999999919</v>
      </c>
      <c r="I54" s="14">
        <f>SUM(I46,I47,I51,I52,I53)</f>
        <v>1287.8299999999872</v>
      </c>
    </row>
    <row r="55" spans="1:9" s="1" customFormat="1" ht="15.75" customHeight="1">
      <c r="A55" s="20" t="s">
        <v>18</v>
      </c>
      <c r="B55" s="12" t="s">
        <v>94</v>
      </c>
      <c r="C55" s="42" t="s">
        <v>94</v>
      </c>
      <c r="D55" s="36"/>
      <c r="E55" s="36"/>
      <c r="F55" s="37"/>
      <c r="G55" s="13"/>
      <c r="H55" s="14"/>
      <c r="I55" s="14"/>
    </row>
    <row r="56" spans="1:9" s="1" customFormat="1" ht="15.75" customHeight="1">
      <c r="A56" s="20" t="s">
        <v>95</v>
      </c>
      <c r="B56" s="21" t="s">
        <v>96</v>
      </c>
      <c r="C56" s="35" t="s">
        <v>96</v>
      </c>
      <c r="D56" s="36"/>
      <c r="E56" s="36"/>
      <c r="F56" s="37"/>
      <c r="G56" s="13"/>
      <c r="H56" s="14">
        <f>SUM(H54,H55)</f>
        <v>991.7099999999919</v>
      </c>
      <c r="I56" s="14">
        <f>SUM(I54,I55)</f>
        <v>1287.8299999999872</v>
      </c>
    </row>
    <row r="57" spans="1:9" ht="15.75" customHeight="1">
      <c r="A57" s="22" t="s">
        <v>18</v>
      </c>
      <c r="B57" s="16" t="s">
        <v>97</v>
      </c>
      <c r="C57" s="28" t="s">
        <v>97</v>
      </c>
      <c r="D57" s="29"/>
      <c r="E57" s="29"/>
      <c r="F57" s="30"/>
      <c r="G57" s="17"/>
      <c r="H57" s="18"/>
      <c r="I57" s="18"/>
    </row>
    <row r="58" spans="1:9" ht="15.75" customHeight="1">
      <c r="A58" s="22" t="s">
        <v>28</v>
      </c>
      <c r="B58" s="16" t="s">
        <v>98</v>
      </c>
      <c r="C58" s="28" t="s">
        <v>98</v>
      </c>
      <c r="D58" s="29"/>
      <c r="E58" s="29"/>
      <c r="F58" s="30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3" t="s">
        <v>99</v>
      </c>
      <c r="B60" s="33"/>
      <c r="C60" s="33"/>
      <c r="D60" s="33"/>
      <c r="E60" s="33"/>
      <c r="F60" s="33"/>
      <c r="G60" s="24"/>
      <c r="H60" s="34" t="s">
        <v>100</v>
      </c>
      <c r="I60" s="34"/>
    </row>
    <row r="61" spans="1:9" s="6" customFormat="1" ht="15" customHeight="1">
      <c r="A61" s="31"/>
      <c r="B61" s="31"/>
      <c r="C61" s="31"/>
      <c r="D61" s="31"/>
      <c r="E61" s="31"/>
      <c r="F61" s="31"/>
      <c r="G61" s="25" t="s">
        <v>101</v>
      </c>
      <c r="H61" s="32"/>
      <c r="I61" s="32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3" t="s">
        <v>102</v>
      </c>
      <c r="B63" s="33"/>
      <c r="C63" s="33"/>
      <c r="D63" s="33"/>
      <c r="E63" s="33"/>
      <c r="F63" s="33"/>
      <c r="G63" s="24"/>
      <c r="H63" s="34" t="s">
        <v>103</v>
      </c>
      <c r="I63" s="34"/>
    </row>
    <row r="64" spans="1:9" s="6" customFormat="1" ht="11.25" customHeight="1">
      <c r="A64" s="31"/>
      <c r="B64" s="31"/>
      <c r="C64" s="31"/>
      <c r="D64" s="31"/>
      <c r="E64" s="31"/>
      <c r="F64" s="31"/>
      <c r="G64" s="25" t="s">
        <v>104</v>
      </c>
      <c r="H64" s="32"/>
      <c r="I64" s="32"/>
    </row>
  </sheetData>
  <sheetProtection/>
  <mergeCells count="63">
    <mergeCell ref="A11:I11"/>
    <mergeCell ref="A12:I12"/>
    <mergeCell ref="A13:I13"/>
    <mergeCell ref="A5:I5"/>
    <mergeCell ref="A6:I6"/>
    <mergeCell ref="A7:I7"/>
    <mergeCell ref="A8:I8"/>
    <mergeCell ref="A9:I9"/>
    <mergeCell ref="A10:I10"/>
    <mergeCell ref="A14:I14"/>
    <mergeCell ref="A15:C15"/>
    <mergeCell ref="D15:F15"/>
    <mergeCell ref="A18:I18"/>
    <mergeCell ref="A19:I19"/>
    <mergeCell ref="A20:B20"/>
    <mergeCell ref="C20:F20"/>
    <mergeCell ref="D17:F17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2018-11-19T14:33:21Z</cp:lastPrinted>
  <dcterms:created xsi:type="dcterms:W3CDTF">2018-11-20T07:29:45Z</dcterms:created>
  <dcterms:modified xsi:type="dcterms:W3CDTF">2018-11-20T07:29:45Z</dcterms:modified>
  <cp:category/>
  <cp:version/>
  <cp:contentType/>
  <cp:contentStatus/>
</cp:coreProperties>
</file>